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7680" activeTab="0"/>
  </bookViews>
  <sheets>
    <sheet name="Ket qua" sheetId="1" r:id="rId1"/>
  </sheets>
  <definedNames>
    <definedName name="_xlnm.Print_Titles" localSheetId="0">'Ket qua'!$9:$10</definedName>
  </definedNames>
  <calcPr fullCalcOnLoad="1"/>
</workbook>
</file>

<file path=xl/sharedStrings.xml><?xml version="1.0" encoding="utf-8"?>
<sst xmlns="http://schemas.openxmlformats.org/spreadsheetml/2006/main" count="454" uniqueCount="198">
  <si>
    <t>TRƯỜNG ĐẠI HỌC KHOA HỌC XÃ HỘI VÀ NHÂN VĂN</t>
  </si>
  <si>
    <t>CỘNG HÒA XÃ HỘI CHỦ NGHĨA VIỆT NAM</t>
  </si>
  <si>
    <t>HỘI ĐỒNG TUYỂN SINH SAU ĐẠI HỌC</t>
  </si>
  <si>
    <t>Độc lập - Tự do - Hạnh phúc</t>
  </si>
  <si>
    <r>
      <t>---------</t>
    </r>
    <r>
      <rPr>
        <sz val="13"/>
        <rFont val="Wingdings"/>
        <family val="0"/>
      </rPr>
      <t>&amp;</t>
    </r>
    <r>
      <rPr>
        <sz val="13"/>
        <rFont val="Times New Roman"/>
        <family val="1"/>
      </rPr>
      <t>---------</t>
    </r>
  </si>
  <si>
    <t>===================</t>
  </si>
  <si>
    <t>Đơn vị đào tạo: Trường Đại học Khoa học Xã hội và Nhân văn</t>
  </si>
  <si>
    <t>Họ và tên</t>
  </si>
  <si>
    <t>Điểm thi</t>
  </si>
  <si>
    <t>Ghi chú</t>
  </si>
  <si>
    <t>Ngành</t>
  </si>
  <si>
    <t>Chuyên ngành</t>
  </si>
  <si>
    <t>Nơi sinh</t>
  </si>
  <si>
    <t xml:space="preserve">  Điểm   Ngoại ngữ</t>
  </si>
  <si>
    <t>Hà Nội</t>
  </si>
  <si>
    <t>Thái Bình</t>
  </si>
  <si>
    <t>Hải Phòng</t>
  </si>
  <si>
    <t>Hải Dương</t>
  </si>
  <si>
    <t>Bắc Ninh</t>
  </si>
  <si>
    <t>Nguyễn Thị Hoài An</t>
  </si>
  <si>
    <t>Nghệ An</t>
  </si>
  <si>
    <t>Bắc Giang</t>
  </si>
  <si>
    <t>Vĩnh Phúc</t>
  </si>
  <si>
    <t>Thái Nguyên</t>
  </si>
  <si>
    <t>Nam Định</t>
  </si>
  <si>
    <t>Quảng Ninh</t>
  </si>
  <si>
    <t>Phú Thọ</t>
  </si>
  <si>
    <t>Bình Định</t>
  </si>
  <si>
    <t>BẢNG TỔNG HỢP KẾT QUẢ THI TUYỂN SINH ĐÀO TẠO TIẾN SĨ ĐỢT I NĂM 2014</t>
  </si>
  <si>
    <t xml:space="preserve">     Điểm       bài luận  dự định nghiên cứu</t>
  </si>
  <si>
    <t xml:space="preserve">     Điểm     hồ sơ chuyên môn</t>
  </si>
  <si>
    <t>Báo chí học</t>
  </si>
  <si>
    <t>Nam</t>
  </si>
  <si>
    <t>16/11/1985</t>
  </si>
  <si>
    <t>Nữ</t>
  </si>
  <si>
    <t>18/05/1987</t>
  </si>
  <si>
    <t>Chủ nghĩa xã hội khoa học</t>
  </si>
  <si>
    <t>01/11/1981</t>
  </si>
  <si>
    <t>30/03/1982</t>
  </si>
  <si>
    <t>CNDVBC&amp;CNDVLS</t>
  </si>
  <si>
    <t>02/03/1977</t>
  </si>
  <si>
    <t>05/12/1985</t>
  </si>
  <si>
    <t>Thanh Hóa</t>
  </si>
  <si>
    <t>11/09/1984</t>
  </si>
  <si>
    <t>27/04/1978</t>
  </si>
  <si>
    <t>23/09/1981</t>
  </si>
  <si>
    <t>12/02/1981</t>
  </si>
  <si>
    <t>18/03/1979</t>
  </si>
  <si>
    <t>Đông Nam Á học</t>
  </si>
  <si>
    <t>04/05/1985</t>
  </si>
  <si>
    <t>Hán Nôm</t>
  </si>
  <si>
    <t>14/07/1974</t>
  </si>
  <si>
    <t>Hồ Chí Minh học</t>
  </si>
  <si>
    <t>22/11/1989</t>
  </si>
  <si>
    <t>Bình Thuận</t>
  </si>
  <si>
    <t>15/06/1987</t>
  </si>
  <si>
    <t>Khảo cổ học</t>
  </si>
  <si>
    <t>02/11/1982</t>
  </si>
  <si>
    <t>Lịch sử Đảng Cộng sản Việt Nam</t>
  </si>
  <si>
    <t>08/06/1987</t>
  </si>
  <si>
    <t>06/12/1982</t>
  </si>
  <si>
    <t>25/03/1984</t>
  </si>
  <si>
    <t>Lịch sử thế giới</t>
  </si>
  <si>
    <t>12/12/1983</t>
  </si>
  <si>
    <t>Lịch sử Việt Nam</t>
  </si>
  <si>
    <t>16/01/1986</t>
  </si>
  <si>
    <t>Kon Tum</t>
  </si>
  <si>
    <t>12/08/1986</t>
  </si>
  <si>
    <t>Hà Tĩnh</t>
  </si>
  <si>
    <t>Lưu trữ học</t>
  </si>
  <si>
    <t>02/12/1957</t>
  </si>
  <si>
    <t>Hưng Yên</t>
  </si>
  <si>
    <t>21/09/1979</t>
  </si>
  <si>
    <t>20/07/1955</t>
  </si>
  <si>
    <t>Ngôn ngữ học</t>
  </si>
  <si>
    <t>26/02/1976</t>
  </si>
  <si>
    <t>01/08/1984</t>
  </si>
  <si>
    <t>Trung Quốc</t>
  </si>
  <si>
    <t>Ngôn ngữ học so sánh đối chiếu</t>
  </si>
  <si>
    <t>28/03/1973</t>
  </si>
  <si>
    <t>12/05/1977</t>
  </si>
  <si>
    <t>25/09/1977</t>
  </si>
  <si>
    <t>Ngôn ngữ Việt Nam</t>
  </si>
  <si>
    <t>Nguyễn Thị Hoài</t>
  </si>
  <si>
    <t>25/07/1975</t>
  </si>
  <si>
    <t>15/02/1985</t>
  </si>
  <si>
    <t>Nhân học</t>
  </si>
  <si>
    <t>27/08/1986</t>
  </si>
  <si>
    <t>08/02/1983</t>
  </si>
  <si>
    <t>14/07/1983</t>
  </si>
  <si>
    <t>Quan hệ quốc tế</t>
  </si>
  <si>
    <t>13/09/1982</t>
  </si>
  <si>
    <t>27/01/1972</t>
  </si>
  <si>
    <t>23/11/1984</t>
  </si>
  <si>
    <t>22/03/1986</t>
  </si>
  <si>
    <t>07/10/1984</t>
  </si>
  <si>
    <t>01/01/1972</t>
  </si>
  <si>
    <t>Quản lý Khoa học và Công nghệ</t>
  </si>
  <si>
    <t>06/02/1974</t>
  </si>
  <si>
    <t>12/02/1977</t>
  </si>
  <si>
    <t>08/02/1972</t>
  </si>
  <si>
    <t>22/02/1973</t>
  </si>
  <si>
    <t>Bạc Liêu</t>
  </si>
  <si>
    <t>20/09/1986</t>
  </si>
  <si>
    <t>16/04/1987</t>
  </si>
  <si>
    <t xml:space="preserve">Hải Phòng </t>
  </si>
  <si>
    <t>26/08/1986</t>
  </si>
  <si>
    <t>Tâm lí học</t>
  </si>
  <si>
    <t>14/01/1989</t>
  </si>
  <si>
    <t>29/11/1986</t>
  </si>
  <si>
    <t>Văn học dân gian</t>
  </si>
  <si>
    <t>16/04/1980</t>
  </si>
  <si>
    <t>Xã hội học</t>
  </si>
  <si>
    <t>22/09/1987</t>
  </si>
  <si>
    <t>21/12/1981</t>
  </si>
  <si>
    <t>10/01/1988</t>
  </si>
  <si>
    <t>18/10/1988</t>
  </si>
  <si>
    <t>Nguyễn Thị Như</t>
  </si>
  <si>
    <t>22/06/1983</t>
  </si>
  <si>
    <t>Quảng Bình</t>
  </si>
  <si>
    <t>Phạm Chiến Thắng</t>
  </si>
  <si>
    <t>Nguyễn Hoàng Yến</t>
  </si>
  <si>
    <t>Lê Thị Kim Hưng</t>
  </si>
  <si>
    <t>Đới Thị Thêu</t>
  </si>
  <si>
    <t>Đỗ Xuân Hiển</t>
  </si>
  <si>
    <t>Vũ Linh</t>
  </si>
  <si>
    <t>Đặng Thị Minh Phương</t>
  </si>
  <si>
    <t>Nguyễn Thị Quyết</t>
  </si>
  <si>
    <t>Hoàng Thị Thanh</t>
  </si>
  <si>
    <t>Phạm Đức Thư</t>
  </si>
  <si>
    <t>Trần Thị Họa My</t>
  </si>
  <si>
    <t>Phạm Ngọc Hường</t>
  </si>
  <si>
    <t>Nguyễn Thị Việt Hà</t>
  </si>
  <si>
    <t>Trương Thị Mai</t>
  </si>
  <si>
    <t>Nguyễn Văn Quảng</t>
  </si>
  <si>
    <t>Mai Thị Hà</t>
  </si>
  <si>
    <t>Trần Cao Nguyên</t>
  </si>
  <si>
    <t>Nguyễn Thị Thanh Sâm</t>
  </si>
  <si>
    <t>Nguyễn Khánh Vân</t>
  </si>
  <si>
    <t>Hồ Thành Tâm</t>
  </si>
  <si>
    <t>Phan Hải Vân</t>
  </si>
  <si>
    <t>Phạm Thị Bích Hải</t>
  </si>
  <si>
    <t>Lâm Thu Hằng</t>
  </si>
  <si>
    <t>Nguyễn Thị Tâm</t>
  </si>
  <si>
    <t>Trần Thị Hường</t>
  </si>
  <si>
    <t>Trần Oanh</t>
  </si>
  <si>
    <t>Đỗ Thị Thu Nga</t>
  </si>
  <si>
    <t>Trương Thiệu Cúc</t>
  </si>
  <si>
    <t>Phí Lê Mai</t>
  </si>
  <si>
    <t>Nguyễn Thị Thanh Xuyên</t>
  </si>
  <si>
    <t>Chu Thu Hường</t>
  </si>
  <si>
    <t>Lê Nguyễn Lê</t>
  </si>
  <si>
    <t>Đặng Hoàng Hà</t>
  </si>
  <si>
    <t>Nguyễn Văn Khu</t>
  </si>
  <si>
    <t>Lê Lê Na</t>
  </si>
  <si>
    <t>Ngô Tuấn Thắng</t>
  </si>
  <si>
    <t>Nguyễn Thị Thùy Trang</t>
  </si>
  <si>
    <t>Nguyễn Quốc Trường</t>
  </si>
  <si>
    <t>Phạm Đại Dương</t>
  </si>
  <si>
    <t>Nguyễn Văn Hà</t>
  </si>
  <si>
    <t>Nguyễn Thị Thúy Hiền</t>
  </si>
  <si>
    <t>Trang Vũ Phương</t>
  </si>
  <si>
    <t>Vũ Thị Cẩm Thanh</t>
  </si>
  <si>
    <t>Đỗ Huyền Trang</t>
  </si>
  <si>
    <t>Hoàng Thị Hải Yến</t>
  </si>
  <si>
    <t>Đặng Hoàng Ngân</t>
  </si>
  <si>
    <t>Trần Hà Thu</t>
  </si>
  <si>
    <t>Nguyễn Thị Thu Trang</t>
  </si>
  <si>
    <t>Nguyễn Chu Du</t>
  </si>
  <si>
    <t>Vũ Thị Bích Ngọc</t>
  </si>
  <si>
    <t>Triệu Thị Phượng</t>
  </si>
  <si>
    <t>Bùi Phương Thanh</t>
  </si>
  <si>
    <t>Nguyễn Thị Như Thúy</t>
  </si>
  <si>
    <t>Ngày sinh</t>
  </si>
  <si>
    <t>Giới tính</t>
  </si>
  <si>
    <t>Đối tượng</t>
  </si>
  <si>
    <t>Triết học</t>
  </si>
  <si>
    <t>Đông phương học</t>
  </si>
  <si>
    <t>Chính trị học</t>
  </si>
  <si>
    <t>Lịch sử</t>
  </si>
  <si>
    <t>Lưu trữ</t>
  </si>
  <si>
    <t>Quốc tế học</t>
  </si>
  <si>
    <t>Văn học</t>
  </si>
  <si>
    <t>Danh sách gồm có 56 thí sinh</t>
  </si>
  <si>
    <t>CB</t>
  </si>
  <si>
    <t>TD</t>
  </si>
  <si>
    <t>TT</t>
  </si>
  <si>
    <t>Bỏ thi</t>
  </si>
  <si>
    <t>Bảo lưu</t>
  </si>
  <si>
    <t>Người nước ngoài</t>
  </si>
  <si>
    <t>Không đủ điểm xét tuyển</t>
  </si>
  <si>
    <t>TT tổng</t>
  </si>
  <si>
    <t>TT theo chuyên ngành</t>
  </si>
  <si>
    <t>Hà Nội, ngày 14 tháng 5 năm 2014</t>
  </si>
  <si>
    <t>CHỦ TỊCH HỘI ĐỒNG TUYỂN SINH SĐH</t>
  </si>
  <si>
    <t>(Đã ký)</t>
  </si>
  <si>
    <t>PHÓ HIỆU TRƯỞNG</t>
  </si>
  <si>
    <t>PGS.TS Phạm Quang Minh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</si>
</sst>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8">
    <font>
      <sz val="10"/>
      <name val="Arial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Wingdings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.VnTime"/>
      <family val="2"/>
    </font>
    <font>
      <sz val="12"/>
      <name val="Arial"/>
      <family val="0"/>
    </font>
    <font>
      <sz val="10.5"/>
      <name val="Times New Roman"/>
      <family val="1"/>
    </font>
    <font>
      <sz val="12.5"/>
      <name val="Times New Roman"/>
      <family val="1"/>
    </font>
    <font>
      <b/>
      <sz val="10.5"/>
      <name val="Times New Roman"/>
      <family val="1"/>
    </font>
    <font>
      <b/>
      <sz val="12.5"/>
      <name val="Times New Roman"/>
      <family val="1"/>
    </font>
    <font>
      <b/>
      <sz val="10"/>
      <name val="Arial"/>
      <family val="0"/>
    </font>
    <font>
      <i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.5"/>
      <name val="Times New Roman"/>
      <family val="1"/>
    </font>
    <font>
      <b/>
      <i/>
      <sz val="12.5"/>
      <name val="Times New Roman"/>
      <family val="1"/>
    </font>
    <font>
      <b/>
      <i/>
      <sz val="9"/>
      <name val="Times New Roman"/>
      <family val="1"/>
    </font>
    <font>
      <b/>
      <i/>
      <sz val="12"/>
      <name val="Arial"/>
      <family val="0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10" fontId="5" fillId="0" borderId="1" xfId="0" applyNumberFormat="1" applyFont="1" applyFill="1" applyBorder="1" applyAlignment="1">
      <alignment vertical="center"/>
    </xf>
    <xf numFmtId="14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8" fillId="0" borderId="1" xfId="0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 quotePrefix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 quotePrefix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A67">
      <selection activeCell="D16" sqref="D16"/>
    </sheetView>
  </sheetViews>
  <sheetFormatPr defaultColWidth="9.140625" defaultRowHeight="12.75"/>
  <cols>
    <col min="1" max="1" width="5.00390625" style="5" customWidth="1"/>
    <col min="2" max="2" width="7.8515625" style="5" customWidth="1"/>
    <col min="3" max="3" width="17.28125" style="30" customWidth="1"/>
    <col min="4" max="4" width="20.140625" style="5" customWidth="1"/>
    <col min="5" max="5" width="21.7109375" style="5" customWidth="1"/>
    <col min="6" max="7" width="6.421875" style="24" customWidth="1"/>
    <col min="8" max="8" width="11.421875" style="5" customWidth="1"/>
    <col min="9" max="9" width="8.57421875" style="26" customWidth="1"/>
    <col min="10" max="10" width="11.7109375" style="6" customWidth="1"/>
    <col min="11" max="11" width="10.140625" style="6" customWidth="1"/>
    <col min="12" max="12" width="8.8515625" style="5" customWidth="1"/>
    <col min="13" max="13" width="9.57421875" style="5" customWidth="1"/>
  </cols>
  <sheetData>
    <row r="1" spans="1:13" ht="16.5" customHeight="1">
      <c r="A1" s="78" t="s">
        <v>0</v>
      </c>
      <c r="B1" s="78"/>
      <c r="C1" s="78"/>
      <c r="D1" s="78"/>
      <c r="E1" s="78"/>
      <c r="F1" s="21"/>
      <c r="G1" s="21"/>
      <c r="H1" s="1"/>
      <c r="I1" s="78" t="s">
        <v>1</v>
      </c>
      <c r="J1" s="78"/>
      <c r="K1" s="78"/>
      <c r="L1" s="78"/>
      <c r="M1" s="78"/>
    </row>
    <row r="2" spans="1:13" ht="16.5">
      <c r="A2" s="78" t="s">
        <v>2</v>
      </c>
      <c r="B2" s="78"/>
      <c r="C2" s="78"/>
      <c r="D2" s="78"/>
      <c r="E2" s="78"/>
      <c r="F2" s="21"/>
      <c r="G2" s="21"/>
      <c r="H2" s="1"/>
      <c r="I2" s="79" t="s">
        <v>3</v>
      </c>
      <c r="J2" s="79"/>
      <c r="K2" s="79"/>
      <c r="L2" s="79"/>
      <c r="M2" s="79"/>
    </row>
    <row r="3" spans="1:13" ht="15" customHeight="1">
      <c r="A3" s="72" t="s">
        <v>4</v>
      </c>
      <c r="B3" s="72"/>
      <c r="C3" s="72"/>
      <c r="D3" s="72"/>
      <c r="E3" s="72"/>
      <c r="F3" s="22"/>
      <c r="G3" s="22"/>
      <c r="H3" s="3"/>
      <c r="I3" s="72" t="s">
        <v>5</v>
      </c>
      <c r="J3" s="72"/>
      <c r="K3" s="72"/>
      <c r="L3" s="72"/>
      <c r="M3" s="72"/>
    </row>
    <row r="4" spans="1:13" ht="15" customHeight="1">
      <c r="A4" s="4"/>
      <c r="B4" s="4"/>
      <c r="C4" s="27"/>
      <c r="D4" s="4"/>
      <c r="E4" s="4"/>
      <c r="F4" s="23"/>
      <c r="G4" s="23"/>
      <c r="H4" s="4"/>
      <c r="I4" s="25"/>
      <c r="J4" s="2"/>
      <c r="K4" s="2"/>
      <c r="L4" s="2"/>
      <c r="M4" s="2"/>
    </row>
    <row r="5" spans="1:13" ht="18.75">
      <c r="A5" s="73" t="s">
        <v>28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8.75">
      <c r="A6" s="73" t="s">
        <v>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18.7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9" spans="1:13" s="12" customFormat="1" ht="19.5" customHeight="1">
      <c r="A9" s="70" t="s">
        <v>191</v>
      </c>
      <c r="B9" s="76" t="s">
        <v>192</v>
      </c>
      <c r="C9" s="80" t="s">
        <v>10</v>
      </c>
      <c r="D9" s="74" t="s">
        <v>11</v>
      </c>
      <c r="E9" s="74" t="s">
        <v>7</v>
      </c>
      <c r="F9" s="70" t="s">
        <v>174</v>
      </c>
      <c r="G9" s="70" t="s">
        <v>175</v>
      </c>
      <c r="H9" s="70" t="s">
        <v>173</v>
      </c>
      <c r="I9" s="82" t="s">
        <v>12</v>
      </c>
      <c r="J9" s="74" t="s">
        <v>8</v>
      </c>
      <c r="K9" s="74"/>
      <c r="L9" s="74"/>
      <c r="M9" s="74" t="s">
        <v>9</v>
      </c>
    </row>
    <row r="10" spans="1:13" s="13" customFormat="1" ht="73.5" customHeight="1">
      <c r="A10" s="71"/>
      <c r="B10" s="77"/>
      <c r="C10" s="81"/>
      <c r="D10" s="74"/>
      <c r="E10" s="75"/>
      <c r="F10" s="71"/>
      <c r="G10" s="71"/>
      <c r="H10" s="71"/>
      <c r="I10" s="82"/>
      <c r="J10" s="11" t="s">
        <v>29</v>
      </c>
      <c r="K10" s="11" t="s">
        <v>30</v>
      </c>
      <c r="L10" s="11" t="s">
        <v>13</v>
      </c>
      <c r="M10" s="74"/>
    </row>
    <row r="11" spans="1:13" s="14" customFormat="1" ht="42" customHeight="1">
      <c r="A11" s="8">
        <v>1</v>
      </c>
      <c r="B11" s="8">
        <v>1</v>
      </c>
      <c r="C11" s="28" t="s">
        <v>31</v>
      </c>
      <c r="D11" s="15" t="s">
        <v>31</v>
      </c>
      <c r="E11" s="15" t="s">
        <v>120</v>
      </c>
      <c r="F11" s="10" t="s">
        <v>32</v>
      </c>
      <c r="G11" s="10" t="s">
        <v>184</v>
      </c>
      <c r="H11" s="9" t="s">
        <v>33</v>
      </c>
      <c r="I11" s="31" t="s">
        <v>23</v>
      </c>
      <c r="J11" s="33">
        <v>35.4</v>
      </c>
      <c r="K11" s="33">
        <v>69.8</v>
      </c>
      <c r="L11" s="33" t="s">
        <v>188</v>
      </c>
      <c r="M11" s="33"/>
    </row>
    <row r="12" spans="1:13" s="14" customFormat="1" ht="42" customHeight="1">
      <c r="A12" s="8">
        <v>2</v>
      </c>
      <c r="B12" s="8">
        <v>2</v>
      </c>
      <c r="C12" s="28" t="s">
        <v>31</v>
      </c>
      <c r="D12" s="15" t="s">
        <v>31</v>
      </c>
      <c r="E12" s="15" t="s">
        <v>121</v>
      </c>
      <c r="F12" s="10" t="s">
        <v>34</v>
      </c>
      <c r="G12" s="10" t="s">
        <v>185</v>
      </c>
      <c r="H12" s="9" t="s">
        <v>35</v>
      </c>
      <c r="I12" s="31" t="s">
        <v>14</v>
      </c>
      <c r="J12" s="33">
        <v>35.2</v>
      </c>
      <c r="K12" s="33">
        <v>68.4</v>
      </c>
      <c r="L12" s="33">
        <v>86</v>
      </c>
      <c r="M12" s="33"/>
    </row>
    <row r="13" spans="1:13" s="14" customFormat="1" ht="42" customHeight="1">
      <c r="A13" s="8">
        <v>3</v>
      </c>
      <c r="B13" s="8">
        <v>1</v>
      </c>
      <c r="C13" s="28" t="s">
        <v>176</v>
      </c>
      <c r="D13" s="15" t="s">
        <v>36</v>
      </c>
      <c r="E13" s="15" t="s">
        <v>122</v>
      </c>
      <c r="F13" s="10" t="s">
        <v>34</v>
      </c>
      <c r="G13" s="10" t="s">
        <v>184</v>
      </c>
      <c r="H13" s="9" t="s">
        <v>37</v>
      </c>
      <c r="I13" s="31" t="s">
        <v>23</v>
      </c>
      <c r="J13" s="33">
        <f>(35+35+35+35)/4</f>
        <v>35</v>
      </c>
      <c r="K13" s="33">
        <v>65</v>
      </c>
      <c r="L13" s="33">
        <v>66</v>
      </c>
      <c r="M13" s="33"/>
    </row>
    <row r="14" spans="1:13" s="52" customFormat="1" ht="42" customHeight="1">
      <c r="A14" s="41">
        <v>4</v>
      </c>
      <c r="B14" s="41">
        <v>2</v>
      </c>
      <c r="C14" s="42" t="s">
        <v>176</v>
      </c>
      <c r="D14" s="43" t="s">
        <v>36</v>
      </c>
      <c r="E14" s="43" t="s">
        <v>123</v>
      </c>
      <c r="F14" s="44" t="s">
        <v>34</v>
      </c>
      <c r="G14" s="44" t="s">
        <v>184</v>
      </c>
      <c r="H14" s="45" t="s">
        <v>38</v>
      </c>
      <c r="I14" s="46" t="s">
        <v>24</v>
      </c>
      <c r="J14" s="50">
        <v>20</v>
      </c>
      <c r="K14" s="50">
        <v>50</v>
      </c>
      <c r="L14" s="50">
        <v>88</v>
      </c>
      <c r="M14" s="51" t="s">
        <v>190</v>
      </c>
    </row>
    <row r="15" spans="1:13" s="14" customFormat="1" ht="42" customHeight="1">
      <c r="A15" s="8">
        <v>5</v>
      </c>
      <c r="B15" s="8">
        <v>1</v>
      </c>
      <c r="C15" s="28" t="s">
        <v>176</v>
      </c>
      <c r="D15" s="15" t="s">
        <v>39</v>
      </c>
      <c r="E15" s="15" t="s">
        <v>124</v>
      </c>
      <c r="F15" s="10" t="s">
        <v>32</v>
      </c>
      <c r="G15" s="10" t="s">
        <v>184</v>
      </c>
      <c r="H15" s="9" t="s">
        <v>40</v>
      </c>
      <c r="I15" s="31" t="s">
        <v>25</v>
      </c>
      <c r="J15" s="33">
        <v>40</v>
      </c>
      <c r="K15" s="33">
        <v>70</v>
      </c>
      <c r="L15" s="33" t="s">
        <v>188</v>
      </c>
      <c r="M15" s="33"/>
    </row>
    <row r="16" spans="1:13" s="14" customFormat="1" ht="42" customHeight="1">
      <c r="A16" s="8">
        <v>6</v>
      </c>
      <c r="B16" s="8">
        <v>2</v>
      </c>
      <c r="C16" s="28" t="s">
        <v>176</v>
      </c>
      <c r="D16" s="15" t="s">
        <v>39</v>
      </c>
      <c r="E16" s="15" t="s">
        <v>129</v>
      </c>
      <c r="F16" s="10" t="s">
        <v>32</v>
      </c>
      <c r="G16" s="10" t="s">
        <v>184</v>
      </c>
      <c r="H16" s="9" t="s">
        <v>47</v>
      </c>
      <c r="I16" s="31" t="s">
        <v>24</v>
      </c>
      <c r="J16" s="33">
        <v>38</v>
      </c>
      <c r="K16" s="33">
        <v>68</v>
      </c>
      <c r="L16" s="33" t="s">
        <v>188</v>
      </c>
      <c r="M16" s="33"/>
    </row>
    <row r="17" spans="1:13" s="14" customFormat="1" ht="42" customHeight="1">
      <c r="A17" s="8">
        <v>7</v>
      </c>
      <c r="B17" s="8">
        <v>3</v>
      </c>
      <c r="C17" s="28" t="s">
        <v>176</v>
      </c>
      <c r="D17" s="15" t="s">
        <v>39</v>
      </c>
      <c r="E17" s="15" t="s">
        <v>127</v>
      </c>
      <c r="F17" s="10" t="s">
        <v>34</v>
      </c>
      <c r="G17" s="10" t="s">
        <v>184</v>
      </c>
      <c r="H17" s="9" t="s">
        <v>45</v>
      </c>
      <c r="I17" s="31" t="s">
        <v>14</v>
      </c>
      <c r="J17" s="33">
        <v>37</v>
      </c>
      <c r="K17" s="33">
        <v>67</v>
      </c>
      <c r="L17" s="33" t="s">
        <v>188</v>
      </c>
      <c r="M17" s="33"/>
    </row>
    <row r="18" spans="1:13" s="14" customFormat="1" ht="42" customHeight="1">
      <c r="A18" s="8">
        <v>8</v>
      </c>
      <c r="B18" s="8">
        <v>4</v>
      </c>
      <c r="C18" s="28" t="s">
        <v>176</v>
      </c>
      <c r="D18" s="15" t="s">
        <v>39</v>
      </c>
      <c r="E18" s="15" t="s">
        <v>125</v>
      </c>
      <c r="F18" s="10" t="s">
        <v>32</v>
      </c>
      <c r="G18" s="10" t="s">
        <v>186</v>
      </c>
      <c r="H18" s="9" t="s">
        <v>41</v>
      </c>
      <c r="I18" s="31" t="s">
        <v>42</v>
      </c>
      <c r="J18" s="33">
        <v>35</v>
      </c>
      <c r="K18" s="33">
        <v>65</v>
      </c>
      <c r="L18" s="33" t="s">
        <v>188</v>
      </c>
      <c r="M18" s="33"/>
    </row>
    <row r="19" spans="1:13" s="14" customFormat="1" ht="42" customHeight="1">
      <c r="A19" s="8">
        <v>9</v>
      </c>
      <c r="B19" s="8">
        <v>5</v>
      </c>
      <c r="C19" s="28" t="s">
        <v>176</v>
      </c>
      <c r="D19" s="15" t="s">
        <v>39</v>
      </c>
      <c r="E19" s="15" t="s">
        <v>117</v>
      </c>
      <c r="F19" s="10" t="s">
        <v>34</v>
      </c>
      <c r="G19" s="10" t="s">
        <v>184</v>
      </c>
      <c r="H19" s="9" t="s">
        <v>43</v>
      </c>
      <c r="I19" s="31" t="s">
        <v>15</v>
      </c>
      <c r="J19" s="33">
        <v>40</v>
      </c>
      <c r="K19" s="33">
        <v>65</v>
      </c>
      <c r="L19" s="33" t="s">
        <v>188</v>
      </c>
      <c r="M19" s="33"/>
    </row>
    <row r="20" spans="1:13" s="14" customFormat="1" ht="42" customHeight="1">
      <c r="A20" s="8">
        <v>10</v>
      </c>
      <c r="B20" s="8">
        <v>6</v>
      </c>
      <c r="C20" s="28" t="s">
        <v>176</v>
      </c>
      <c r="D20" s="15" t="s">
        <v>39</v>
      </c>
      <c r="E20" s="15" t="s">
        <v>126</v>
      </c>
      <c r="F20" s="10" t="s">
        <v>34</v>
      </c>
      <c r="G20" s="10" t="s">
        <v>184</v>
      </c>
      <c r="H20" s="9" t="s">
        <v>44</v>
      </c>
      <c r="I20" s="31" t="s">
        <v>26</v>
      </c>
      <c r="J20" s="33">
        <v>35</v>
      </c>
      <c r="K20" s="33">
        <v>65</v>
      </c>
      <c r="L20" s="33" t="s">
        <v>188</v>
      </c>
      <c r="M20" s="33"/>
    </row>
    <row r="21" spans="1:13" s="14" customFormat="1" ht="42" customHeight="1">
      <c r="A21" s="8">
        <v>11</v>
      </c>
      <c r="B21" s="8">
        <v>7</v>
      </c>
      <c r="C21" s="28" t="s">
        <v>176</v>
      </c>
      <c r="D21" s="15" t="s">
        <v>39</v>
      </c>
      <c r="E21" s="15" t="s">
        <v>128</v>
      </c>
      <c r="F21" s="10" t="s">
        <v>34</v>
      </c>
      <c r="G21" s="10" t="s">
        <v>184</v>
      </c>
      <c r="H21" s="9" t="s">
        <v>46</v>
      </c>
      <c r="I21" s="31" t="s">
        <v>42</v>
      </c>
      <c r="J21" s="33">
        <v>36</v>
      </c>
      <c r="K21" s="33">
        <v>61</v>
      </c>
      <c r="L21" s="33">
        <v>73</v>
      </c>
      <c r="M21" s="33"/>
    </row>
    <row r="22" spans="1:13" ht="41.25" customHeight="1">
      <c r="A22" s="8">
        <v>12</v>
      </c>
      <c r="B22" s="8">
        <v>1</v>
      </c>
      <c r="C22" s="28" t="s">
        <v>177</v>
      </c>
      <c r="D22" s="15" t="s">
        <v>48</v>
      </c>
      <c r="E22" s="15" t="s">
        <v>130</v>
      </c>
      <c r="F22" s="10" t="s">
        <v>34</v>
      </c>
      <c r="G22" s="10" t="s">
        <v>184</v>
      </c>
      <c r="H22" s="9" t="s">
        <v>49</v>
      </c>
      <c r="I22" s="31" t="s">
        <v>15</v>
      </c>
      <c r="J22" s="33">
        <v>40</v>
      </c>
      <c r="K22" s="33">
        <v>60</v>
      </c>
      <c r="L22" s="33" t="s">
        <v>188</v>
      </c>
      <c r="M22" s="33"/>
    </row>
    <row r="23" spans="1:13" ht="41.25" customHeight="1">
      <c r="A23" s="8">
        <v>13</v>
      </c>
      <c r="B23" s="8">
        <v>1</v>
      </c>
      <c r="C23" s="28" t="s">
        <v>50</v>
      </c>
      <c r="D23" s="15" t="s">
        <v>50</v>
      </c>
      <c r="E23" s="15" t="s">
        <v>131</v>
      </c>
      <c r="F23" s="10" t="s">
        <v>34</v>
      </c>
      <c r="G23" s="10" t="s">
        <v>184</v>
      </c>
      <c r="H23" s="9" t="s">
        <v>51</v>
      </c>
      <c r="I23" s="31" t="s">
        <v>24</v>
      </c>
      <c r="J23" s="33">
        <v>35</v>
      </c>
      <c r="K23" s="33">
        <v>75</v>
      </c>
      <c r="L23" s="33" t="s">
        <v>188</v>
      </c>
      <c r="M23" s="33"/>
    </row>
    <row r="24" spans="1:13" ht="41.25" customHeight="1">
      <c r="A24" s="8">
        <v>14</v>
      </c>
      <c r="B24" s="8">
        <v>1</v>
      </c>
      <c r="C24" s="28" t="s">
        <v>178</v>
      </c>
      <c r="D24" s="15" t="s">
        <v>52</v>
      </c>
      <c r="E24" s="15" t="s">
        <v>132</v>
      </c>
      <c r="F24" s="10" t="s">
        <v>34</v>
      </c>
      <c r="G24" s="10" t="s">
        <v>186</v>
      </c>
      <c r="H24" s="9" t="s">
        <v>53</v>
      </c>
      <c r="I24" s="31" t="s">
        <v>54</v>
      </c>
      <c r="J24" s="33">
        <v>34.75</v>
      </c>
      <c r="K24" s="33">
        <v>70.5</v>
      </c>
      <c r="L24" s="33" t="s">
        <v>188</v>
      </c>
      <c r="M24" s="33"/>
    </row>
    <row r="25" spans="1:13" ht="41.25" customHeight="1">
      <c r="A25" s="8">
        <v>15</v>
      </c>
      <c r="B25" s="8">
        <v>2</v>
      </c>
      <c r="C25" s="28" t="s">
        <v>178</v>
      </c>
      <c r="D25" s="15" t="s">
        <v>52</v>
      </c>
      <c r="E25" s="16" t="s">
        <v>133</v>
      </c>
      <c r="F25" s="20" t="s">
        <v>34</v>
      </c>
      <c r="G25" s="20" t="s">
        <v>186</v>
      </c>
      <c r="H25" s="18" t="s">
        <v>55</v>
      </c>
      <c r="I25" s="31" t="s">
        <v>42</v>
      </c>
      <c r="J25" s="33">
        <v>31.75</v>
      </c>
      <c r="K25" s="33">
        <v>61.75</v>
      </c>
      <c r="L25" s="33">
        <v>73</v>
      </c>
      <c r="M25" s="33"/>
    </row>
    <row r="26" spans="1:13" s="38" customFormat="1" ht="41.25" customHeight="1">
      <c r="A26" s="35">
        <v>16</v>
      </c>
      <c r="B26" s="35">
        <v>1</v>
      </c>
      <c r="C26" s="36" t="s">
        <v>179</v>
      </c>
      <c r="D26" s="15" t="s">
        <v>56</v>
      </c>
      <c r="E26" s="16" t="s">
        <v>134</v>
      </c>
      <c r="F26" s="20" t="s">
        <v>32</v>
      </c>
      <c r="G26" s="20" t="s">
        <v>184</v>
      </c>
      <c r="H26" s="18" t="s">
        <v>57</v>
      </c>
      <c r="I26" s="31" t="s">
        <v>27</v>
      </c>
      <c r="J26" s="37">
        <v>38</v>
      </c>
      <c r="K26" s="37">
        <v>83</v>
      </c>
      <c r="L26" s="37" t="s">
        <v>188</v>
      </c>
      <c r="M26" s="37"/>
    </row>
    <row r="27" spans="1:13" ht="41.25" customHeight="1">
      <c r="A27" s="8">
        <v>17</v>
      </c>
      <c r="B27" s="8">
        <v>1</v>
      </c>
      <c r="C27" s="28" t="s">
        <v>179</v>
      </c>
      <c r="D27" s="15" t="s">
        <v>58</v>
      </c>
      <c r="E27" s="15" t="s">
        <v>136</v>
      </c>
      <c r="F27" s="10" t="s">
        <v>32</v>
      </c>
      <c r="G27" s="10" t="s">
        <v>184</v>
      </c>
      <c r="H27" s="9" t="s">
        <v>60</v>
      </c>
      <c r="I27" s="31" t="s">
        <v>20</v>
      </c>
      <c r="J27" s="33">
        <v>35</v>
      </c>
      <c r="K27" s="33">
        <v>70</v>
      </c>
      <c r="L27" s="33" t="s">
        <v>188</v>
      </c>
      <c r="M27" s="33"/>
    </row>
    <row r="28" spans="1:13" ht="41.25" customHeight="1">
      <c r="A28" s="35">
        <v>18</v>
      </c>
      <c r="B28" s="8">
        <v>2</v>
      </c>
      <c r="C28" s="28" t="s">
        <v>179</v>
      </c>
      <c r="D28" s="15" t="s">
        <v>58</v>
      </c>
      <c r="E28" s="15" t="s">
        <v>137</v>
      </c>
      <c r="F28" s="10" t="s">
        <v>34</v>
      </c>
      <c r="G28" s="10" t="s">
        <v>184</v>
      </c>
      <c r="H28" s="9" t="s">
        <v>61</v>
      </c>
      <c r="I28" s="31" t="s">
        <v>16</v>
      </c>
      <c r="J28" s="33">
        <v>35</v>
      </c>
      <c r="K28" s="33">
        <v>65</v>
      </c>
      <c r="L28" s="33">
        <v>85</v>
      </c>
      <c r="M28" s="33"/>
    </row>
    <row r="29" spans="1:13" ht="41.25" customHeight="1">
      <c r="A29" s="8">
        <v>19</v>
      </c>
      <c r="B29" s="8">
        <v>3</v>
      </c>
      <c r="C29" s="28" t="s">
        <v>179</v>
      </c>
      <c r="D29" s="15" t="s">
        <v>58</v>
      </c>
      <c r="E29" s="15" t="s">
        <v>135</v>
      </c>
      <c r="F29" s="10" t="s">
        <v>34</v>
      </c>
      <c r="G29" s="10" t="s">
        <v>185</v>
      </c>
      <c r="H29" s="9" t="s">
        <v>59</v>
      </c>
      <c r="I29" s="31" t="s">
        <v>42</v>
      </c>
      <c r="J29" s="33">
        <v>30.6</v>
      </c>
      <c r="K29" s="33">
        <v>60.6</v>
      </c>
      <c r="L29" s="33" t="s">
        <v>188</v>
      </c>
      <c r="M29" s="33"/>
    </row>
    <row r="30" spans="1:13" ht="41.25" customHeight="1">
      <c r="A30" s="8">
        <v>20</v>
      </c>
      <c r="B30" s="8">
        <v>1</v>
      </c>
      <c r="C30" s="28" t="s">
        <v>179</v>
      </c>
      <c r="D30" s="15" t="s">
        <v>62</v>
      </c>
      <c r="E30" s="16" t="s">
        <v>138</v>
      </c>
      <c r="F30" s="20" t="s">
        <v>34</v>
      </c>
      <c r="G30" s="20" t="s">
        <v>184</v>
      </c>
      <c r="H30" s="18" t="s">
        <v>63</v>
      </c>
      <c r="I30" s="31" t="s">
        <v>16</v>
      </c>
      <c r="J30" s="33">
        <v>34</v>
      </c>
      <c r="K30" s="33">
        <v>70</v>
      </c>
      <c r="L30" s="33">
        <v>92</v>
      </c>
      <c r="M30" s="33"/>
    </row>
    <row r="31" spans="1:13" ht="41.25" customHeight="1">
      <c r="A31" s="8">
        <v>21</v>
      </c>
      <c r="B31" s="8">
        <v>1</v>
      </c>
      <c r="C31" s="28" t="s">
        <v>179</v>
      </c>
      <c r="D31" s="15" t="s">
        <v>64</v>
      </c>
      <c r="E31" s="17" t="s">
        <v>140</v>
      </c>
      <c r="F31" s="20" t="s">
        <v>34</v>
      </c>
      <c r="G31" s="20" t="s">
        <v>184</v>
      </c>
      <c r="H31" s="18" t="s">
        <v>67</v>
      </c>
      <c r="I31" s="31" t="s">
        <v>68</v>
      </c>
      <c r="J31" s="33">
        <v>30</v>
      </c>
      <c r="K31" s="33">
        <v>68.8</v>
      </c>
      <c r="L31" s="33" t="s">
        <v>188</v>
      </c>
      <c r="M31" s="33"/>
    </row>
    <row r="32" spans="1:13" ht="41.25" customHeight="1">
      <c r="A32" s="8">
        <v>22</v>
      </c>
      <c r="B32" s="8">
        <v>2</v>
      </c>
      <c r="C32" s="28" t="s">
        <v>179</v>
      </c>
      <c r="D32" s="15" t="s">
        <v>64</v>
      </c>
      <c r="E32" s="16" t="s">
        <v>139</v>
      </c>
      <c r="F32" s="20" t="s">
        <v>32</v>
      </c>
      <c r="G32" s="20" t="s">
        <v>184</v>
      </c>
      <c r="H32" s="18" t="s">
        <v>65</v>
      </c>
      <c r="I32" s="31" t="s">
        <v>66</v>
      </c>
      <c r="J32" s="33">
        <v>25</v>
      </c>
      <c r="K32" s="33">
        <v>65</v>
      </c>
      <c r="L32" s="33" t="s">
        <v>188</v>
      </c>
      <c r="M32" s="33"/>
    </row>
    <row r="33" spans="1:13" ht="41.25" customHeight="1">
      <c r="A33" s="8">
        <v>23</v>
      </c>
      <c r="B33" s="8">
        <v>1</v>
      </c>
      <c r="C33" s="28" t="s">
        <v>180</v>
      </c>
      <c r="D33" s="15" t="s">
        <v>69</v>
      </c>
      <c r="E33" s="15" t="s">
        <v>143</v>
      </c>
      <c r="F33" s="10" t="s">
        <v>34</v>
      </c>
      <c r="G33" s="10" t="s">
        <v>185</v>
      </c>
      <c r="H33" s="9" t="s">
        <v>73</v>
      </c>
      <c r="I33" s="31" t="s">
        <v>15</v>
      </c>
      <c r="J33" s="33">
        <v>37</v>
      </c>
      <c r="K33" s="33">
        <v>74</v>
      </c>
      <c r="L33" s="33" t="s">
        <v>188</v>
      </c>
      <c r="M33" s="33"/>
    </row>
    <row r="34" spans="1:13" ht="41.25" customHeight="1">
      <c r="A34" s="8">
        <v>24</v>
      </c>
      <c r="B34" s="8">
        <v>2</v>
      </c>
      <c r="C34" s="28" t="s">
        <v>180</v>
      </c>
      <c r="D34" s="15" t="s">
        <v>69</v>
      </c>
      <c r="E34" s="15" t="s">
        <v>141</v>
      </c>
      <c r="F34" s="10" t="s">
        <v>34</v>
      </c>
      <c r="G34" s="10" t="s">
        <v>185</v>
      </c>
      <c r="H34" s="9" t="s">
        <v>70</v>
      </c>
      <c r="I34" s="31" t="s">
        <v>71</v>
      </c>
      <c r="J34" s="33">
        <v>35</v>
      </c>
      <c r="K34" s="33">
        <v>70</v>
      </c>
      <c r="L34" s="33" t="s">
        <v>188</v>
      </c>
      <c r="M34" s="33"/>
    </row>
    <row r="35" spans="1:13" ht="41.25" customHeight="1">
      <c r="A35" s="8">
        <v>25</v>
      </c>
      <c r="B35" s="8">
        <v>3</v>
      </c>
      <c r="C35" s="28" t="s">
        <v>180</v>
      </c>
      <c r="D35" s="15" t="s">
        <v>69</v>
      </c>
      <c r="E35" s="15" t="s">
        <v>142</v>
      </c>
      <c r="F35" s="10" t="s">
        <v>34</v>
      </c>
      <c r="G35" s="10" t="s">
        <v>184</v>
      </c>
      <c r="H35" s="9" t="s">
        <v>72</v>
      </c>
      <c r="I35" s="31" t="s">
        <v>42</v>
      </c>
      <c r="J35" s="33">
        <v>33</v>
      </c>
      <c r="K35" s="33">
        <v>68</v>
      </c>
      <c r="L35" s="33" t="s">
        <v>188</v>
      </c>
      <c r="M35" s="33"/>
    </row>
    <row r="36" spans="1:13" ht="41.25" customHeight="1">
      <c r="A36" s="8">
        <v>26</v>
      </c>
      <c r="B36" s="8">
        <v>1</v>
      </c>
      <c r="C36" s="28" t="s">
        <v>74</v>
      </c>
      <c r="D36" s="15" t="s">
        <v>74</v>
      </c>
      <c r="E36" s="15" t="s">
        <v>145</v>
      </c>
      <c r="F36" s="10" t="s">
        <v>34</v>
      </c>
      <c r="G36" s="10" t="s">
        <v>184</v>
      </c>
      <c r="H36" s="9" t="s">
        <v>76</v>
      </c>
      <c r="I36" s="31" t="s">
        <v>77</v>
      </c>
      <c r="J36" s="33">
        <v>40</v>
      </c>
      <c r="K36" s="33">
        <v>65</v>
      </c>
      <c r="L36" s="33" t="s">
        <v>188</v>
      </c>
      <c r="M36" s="39" t="s">
        <v>189</v>
      </c>
    </row>
    <row r="37" spans="1:13" ht="41.25" customHeight="1">
      <c r="A37" s="8">
        <v>27</v>
      </c>
      <c r="B37" s="8">
        <v>1</v>
      </c>
      <c r="C37" s="28" t="s">
        <v>74</v>
      </c>
      <c r="D37" s="15" t="s">
        <v>78</v>
      </c>
      <c r="E37" s="16" t="s">
        <v>147</v>
      </c>
      <c r="F37" s="20" t="s">
        <v>34</v>
      </c>
      <c r="G37" s="20" t="s">
        <v>186</v>
      </c>
      <c r="H37" s="18" t="s">
        <v>81</v>
      </c>
      <c r="I37" s="31" t="s">
        <v>77</v>
      </c>
      <c r="J37" s="33">
        <v>35</v>
      </c>
      <c r="K37" s="33">
        <v>80</v>
      </c>
      <c r="L37" s="33" t="s">
        <v>188</v>
      </c>
      <c r="M37" s="39" t="s">
        <v>189</v>
      </c>
    </row>
    <row r="38" spans="1:13" ht="41.25" customHeight="1">
      <c r="A38" s="8">
        <v>28</v>
      </c>
      <c r="B38" s="8">
        <v>2</v>
      </c>
      <c r="C38" s="28" t="s">
        <v>74</v>
      </c>
      <c r="D38" s="15" t="s">
        <v>78</v>
      </c>
      <c r="E38" s="15" t="s">
        <v>83</v>
      </c>
      <c r="F38" s="10" t="s">
        <v>34</v>
      </c>
      <c r="G38" s="10" t="s">
        <v>184</v>
      </c>
      <c r="H38" s="9" t="s">
        <v>79</v>
      </c>
      <c r="I38" s="31" t="s">
        <v>14</v>
      </c>
      <c r="J38" s="33">
        <v>36.2</v>
      </c>
      <c r="K38" s="33">
        <v>61.2</v>
      </c>
      <c r="L38" s="33" t="s">
        <v>188</v>
      </c>
      <c r="M38" s="33"/>
    </row>
    <row r="39" spans="1:13" ht="41.25" customHeight="1">
      <c r="A39" s="8">
        <v>29</v>
      </c>
      <c r="B39" s="8">
        <v>3</v>
      </c>
      <c r="C39" s="28" t="s">
        <v>74</v>
      </c>
      <c r="D39" s="15" t="s">
        <v>78</v>
      </c>
      <c r="E39" s="16" t="s">
        <v>146</v>
      </c>
      <c r="F39" s="20" t="s">
        <v>34</v>
      </c>
      <c r="G39" s="20" t="s">
        <v>184</v>
      </c>
      <c r="H39" s="18" t="s">
        <v>80</v>
      </c>
      <c r="I39" s="31" t="s">
        <v>26</v>
      </c>
      <c r="J39" s="29">
        <v>40</v>
      </c>
      <c r="K39" s="33">
        <v>60</v>
      </c>
      <c r="L39" s="33" t="s">
        <v>188</v>
      </c>
      <c r="M39" s="33"/>
    </row>
    <row r="40" spans="1:13" ht="41.25" customHeight="1">
      <c r="A40" s="8">
        <v>30</v>
      </c>
      <c r="B40" s="8">
        <v>1</v>
      </c>
      <c r="C40" s="28" t="s">
        <v>74</v>
      </c>
      <c r="D40" s="15" t="s">
        <v>82</v>
      </c>
      <c r="E40" s="15" t="s">
        <v>148</v>
      </c>
      <c r="F40" s="10" t="s">
        <v>34</v>
      </c>
      <c r="G40" s="10" t="s">
        <v>185</v>
      </c>
      <c r="H40" s="9" t="s">
        <v>85</v>
      </c>
      <c r="I40" s="31" t="s">
        <v>14</v>
      </c>
      <c r="J40" s="33">
        <f>(38+38+30+36+36)/5</f>
        <v>35.6</v>
      </c>
      <c r="K40" s="33">
        <f>(68+68+60+66+66)/5</f>
        <v>65.6</v>
      </c>
      <c r="L40" s="33">
        <v>92</v>
      </c>
      <c r="M40" s="33"/>
    </row>
    <row r="41" spans="1:13" ht="41.25" customHeight="1">
      <c r="A41" s="8">
        <v>31</v>
      </c>
      <c r="B41" s="8">
        <v>2</v>
      </c>
      <c r="C41" s="28" t="s">
        <v>74</v>
      </c>
      <c r="D41" s="15" t="s">
        <v>82</v>
      </c>
      <c r="E41" s="15" t="s">
        <v>19</v>
      </c>
      <c r="F41" s="10" t="s">
        <v>34</v>
      </c>
      <c r="G41" s="10" t="s">
        <v>184</v>
      </c>
      <c r="H41" s="9" t="s">
        <v>84</v>
      </c>
      <c r="I41" s="31" t="s">
        <v>26</v>
      </c>
      <c r="J41" s="33">
        <f>(35+35+38+30+35)/5</f>
        <v>34.6</v>
      </c>
      <c r="K41" s="33">
        <f>(65+65+68+60+65)/5</f>
        <v>64.6</v>
      </c>
      <c r="L41" s="33" t="s">
        <v>188</v>
      </c>
      <c r="M41" s="33"/>
    </row>
    <row r="42" spans="1:13" ht="41.25" customHeight="1">
      <c r="A42" s="8">
        <v>32</v>
      </c>
      <c r="B42" s="8">
        <v>3</v>
      </c>
      <c r="C42" s="28" t="s">
        <v>74</v>
      </c>
      <c r="D42" s="15" t="s">
        <v>82</v>
      </c>
      <c r="E42" s="15" t="s">
        <v>144</v>
      </c>
      <c r="F42" s="10" t="s">
        <v>34</v>
      </c>
      <c r="G42" s="10" t="s">
        <v>184</v>
      </c>
      <c r="H42" s="9" t="s">
        <v>75</v>
      </c>
      <c r="I42" s="31" t="s">
        <v>14</v>
      </c>
      <c r="J42" s="33">
        <f>(35+30+35+35+35)/5</f>
        <v>34</v>
      </c>
      <c r="K42" s="33">
        <f>(65+60+65+65+65)/5</f>
        <v>64</v>
      </c>
      <c r="L42" s="33" t="s">
        <v>188</v>
      </c>
      <c r="M42" s="33"/>
    </row>
    <row r="43" spans="1:13" ht="41.25" customHeight="1">
      <c r="A43" s="8">
        <v>33</v>
      </c>
      <c r="B43" s="8">
        <v>1</v>
      </c>
      <c r="C43" s="28" t="s">
        <v>86</v>
      </c>
      <c r="D43" s="15" t="s">
        <v>86</v>
      </c>
      <c r="E43" s="15" t="s">
        <v>149</v>
      </c>
      <c r="F43" s="10" t="s">
        <v>34</v>
      </c>
      <c r="G43" s="10" t="s">
        <v>184</v>
      </c>
      <c r="H43" s="9" t="s">
        <v>87</v>
      </c>
      <c r="I43" s="31" t="s">
        <v>27</v>
      </c>
      <c r="J43" s="33">
        <v>35</v>
      </c>
      <c r="K43" s="33">
        <v>70</v>
      </c>
      <c r="L43" s="33">
        <v>82</v>
      </c>
      <c r="M43" s="33"/>
    </row>
    <row r="44" spans="1:13" ht="41.25" customHeight="1">
      <c r="A44" s="8">
        <v>34</v>
      </c>
      <c r="B44" s="8">
        <v>2</v>
      </c>
      <c r="C44" s="28" t="s">
        <v>86</v>
      </c>
      <c r="D44" s="15" t="s">
        <v>86</v>
      </c>
      <c r="E44" s="15" t="s">
        <v>151</v>
      </c>
      <c r="F44" s="10" t="s">
        <v>34</v>
      </c>
      <c r="G44" s="10" t="s">
        <v>184</v>
      </c>
      <c r="H44" s="9" t="s">
        <v>89</v>
      </c>
      <c r="I44" s="31" t="s">
        <v>42</v>
      </c>
      <c r="J44" s="33">
        <v>36</v>
      </c>
      <c r="K44" s="33">
        <v>66</v>
      </c>
      <c r="L44" s="33" t="s">
        <v>188</v>
      </c>
      <c r="M44" s="33"/>
    </row>
    <row r="45" spans="1:13" ht="41.25" customHeight="1">
      <c r="A45" s="8">
        <v>35</v>
      </c>
      <c r="B45" s="8">
        <v>3</v>
      </c>
      <c r="C45" s="28" t="s">
        <v>86</v>
      </c>
      <c r="D45" s="15" t="s">
        <v>86</v>
      </c>
      <c r="E45" s="15" t="s">
        <v>150</v>
      </c>
      <c r="F45" s="10" t="s">
        <v>34</v>
      </c>
      <c r="G45" s="10" t="s">
        <v>184</v>
      </c>
      <c r="H45" s="9" t="s">
        <v>88</v>
      </c>
      <c r="I45" s="31" t="s">
        <v>14</v>
      </c>
      <c r="J45" s="33">
        <v>35</v>
      </c>
      <c r="K45" s="33">
        <v>65</v>
      </c>
      <c r="L45" s="33">
        <v>81</v>
      </c>
      <c r="M45" s="33"/>
    </row>
    <row r="46" spans="1:13" ht="41.25" customHeight="1">
      <c r="A46" s="8">
        <v>36</v>
      </c>
      <c r="B46" s="8">
        <v>1</v>
      </c>
      <c r="C46" s="28" t="s">
        <v>181</v>
      </c>
      <c r="D46" s="15" t="s">
        <v>90</v>
      </c>
      <c r="E46" s="15" t="s">
        <v>156</v>
      </c>
      <c r="F46" s="10" t="s">
        <v>34</v>
      </c>
      <c r="G46" s="10" t="s">
        <v>184</v>
      </c>
      <c r="H46" s="9" t="s">
        <v>95</v>
      </c>
      <c r="I46" s="31" t="s">
        <v>14</v>
      </c>
      <c r="J46" s="33">
        <v>37</v>
      </c>
      <c r="K46" s="33">
        <v>77</v>
      </c>
      <c r="L46" s="33" t="s">
        <v>188</v>
      </c>
      <c r="M46" s="33"/>
    </row>
    <row r="47" spans="1:13" ht="41.25" customHeight="1">
      <c r="A47" s="8">
        <v>37</v>
      </c>
      <c r="B47" s="8">
        <v>2</v>
      </c>
      <c r="C47" s="28" t="s">
        <v>181</v>
      </c>
      <c r="D47" s="15" t="s">
        <v>90</v>
      </c>
      <c r="E47" s="15" t="s">
        <v>154</v>
      </c>
      <c r="F47" s="10" t="s">
        <v>34</v>
      </c>
      <c r="G47" s="10" t="s">
        <v>184</v>
      </c>
      <c r="H47" s="9" t="s">
        <v>93</v>
      </c>
      <c r="I47" s="31" t="s">
        <v>14</v>
      </c>
      <c r="J47" s="33">
        <v>36</v>
      </c>
      <c r="K47" s="33">
        <v>71</v>
      </c>
      <c r="L47" s="33" t="s">
        <v>188</v>
      </c>
      <c r="M47" s="33"/>
    </row>
    <row r="48" spans="1:13" ht="41.25" customHeight="1">
      <c r="A48" s="8">
        <v>38</v>
      </c>
      <c r="B48" s="8">
        <v>3</v>
      </c>
      <c r="C48" s="28" t="s">
        <v>181</v>
      </c>
      <c r="D48" s="15" t="s">
        <v>90</v>
      </c>
      <c r="E48" s="15" t="s">
        <v>155</v>
      </c>
      <c r="F48" s="10" t="s">
        <v>32</v>
      </c>
      <c r="G48" s="10" t="s">
        <v>184</v>
      </c>
      <c r="H48" s="9" t="s">
        <v>94</v>
      </c>
      <c r="I48" s="31" t="s">
        <v>21</v>
      </c>
      <c r="J48" s="33">
        <v>36</v>
      </c>
      <c r="K48" s="33">
        <v>65</v>
      </c>
      <c r="L48" s="33">
        <v>88</v>
      </c>
      <c r="M48" s="33"/>
    </row>
    <row r="49" spans="1:13" ht="41.25" customHeight="1">
      <c r="A49" s="8">
        <v>39</v>
      </c>
      <c r="B49" s="8">
        <v>4</v>
      </c>
      <c r="C49" s="28" t="s">
        <v>181</v>
      </c>
      <c r="D49" s="15" t="s">
        <v>90</v>
      </c>
      <c r="E49" s="16" t="s">
        <v>152</v>
      </c>
      <c r="F49" s="20" t="s">
        <v>32</v>
      </c>
      <c r="G49" s="20" t="s">
        <v>184</v>
      </c>
      <c r="H49" s="18" t="s">
        <v>91</v>
      </c>
      <c r="I49" s="31" t="s">
        <v>14</v>
      </c>
      <c r="J49" s="33">
        <v>35</v>
      </c>
      <c r="K49" s="33">
        <v>65</v>
      </c>
      <c r="L49" s="33">
        <v>83</v>
      </c>
      <c r="M49" s="33"/>
    </row>
    <row r="50" spans="1:13" ht="41.25" customHeight="1">
      <c r="A50" s="8">
        <v>40</v>
      </c>
      <c r="B50" s="8">
        <v>5</v>
      </c>
      <c r="C50" s="28" t="s">
        <v>181</v>
      </c>
      <c r="D50" s="15" t="s">
        <v>90</v>
      </c>
      <c r="E50" s="15" t="s">
        <v>153</v>
      </c>
      <c r="F50" s="10" t="s">
        <v>32</v>
      </c>
      <c r="G50" s="10" t="s">
        <v>184</v>
      </c>
      <c r="H50" s="9" t="s">
        <v>92</v>
      </c>
      <c r="I50" s="31" t="s">
        <v>15</v>
      </c>
      <c r="J50" s="33">
        <v>33</v>
      </c>
      <c r="K50" s="33">
        <v>63</v>
      </c>
      <c r="L50" s="33" t="s">
        <v>188</v>
      </c>
      <c r="M50" s="33"/>
    </row>
    <row r="51" spans="1:13" ht="41.25" customHeight="1">
      <c r="A51" s="8">
        <v>41</v>
      </c>
      <c r="B51" s="8">
        <v>6</v>
      </c>
      <c r="C51" s="28" t="s">
        <v>181</v>
      </c>
      <c r="D51" s="15" t="s">
        <v>90</v>
      </c>
      <c r="E51" s="15" t="s">
        <v>157</v>
      </c>
      <c r="F51" s="10" t="s">
        <v>32</v>
      </c>
      <c r="G51" s="10" t="s">
        <v>184</v>
      </c>
      <c r="H51" s="9" t="s">
        <v>96</v>
      </c>
      <c r="I51" s="31" t="s">
        <v>16</v>
      </c>
      <c r="J51" s="33">
        <v>30</v>
      </c>
      <c r="K51" s="33">
        <v>70</v>
      </c>
      <c r="L51" s="33" t="s">
        <v>188</v>
      </c>
      <c r="M51" s="33"/>
    </row>
    <row r="52" spans="1:13" ht="35.25" customHeight="1">
      <c r="A52" s="8">
        <v>42</v>
      </c>
      <c r="B52" s="8">
        <v>1</v>
      </c>
      <c r="C52" s="28"/>
      <c r="D52" s="15" t="s">
        <v>97</v>
      </c>
      <c r="E52" s="16" t="s">
        <v>163</v>
      </c>
      <c r="F52" s="20" t="s">
        <v>34</v>
      </c>
      <c r="G52" s="20" t="s">
        <v>186</v>
      </c>
      <c r="H52" s="18" t="s">
        <v>104</v>
      </c>
      <c r="I52" s="31" t="s">
        <v>105</v>
      </c>
      <c r="J52" s="33">
        <v>37</v>
      </c>
      <c r="K52" s="33">
        <v>77</v>
      </c>
      <c r="L52" s="33" t="s">
        <v>188</v>
      </c>
      <c r="M52" s="33"/>
    </row>
    <row r="53" spans="1:13" s="7" customFormat="1" ht="35.25" customHeight="1">
      <c r="A53" s="8">
        <v>43</v>
      </c>
      <c r="B53" s="8">
        <v>2</v>
      </c>
      <c r="C53" s="28"/>
      <c r="D53" s="15" t="s">
        <v>97</v>
      </c>
      <c r="E53" s="16" t="s">
        <v>164</v>
      </c>
      <c r="F53" s="20" t="s">
        <v>34</v>
      </c>
      <c r="G53" s="32" t="s">
        <v>184</v>
      </c>
      <c r="H53" s="19" t="s">
        <v>106</v>
      </c>
      <c r="I53" s="31" t="s">
        <v>18</v>
      </c>
      <c r="J53" s="33">
        <v>37</v>
      </c>
      <c r="K53" s="33">
        <v>72</v>
      </c>
      <c r="L53" s="33">
        <v>89</v>
      </c>
      <c r="M53" s="33"/>
    </row>
    <row r="54" spans="1:13" s="7" customFormat="1" ht="35.25" customHeight="1">
      <c r="A54" s="8">
        <v>44</v>
      </c>
      <c r="B54" s="8">
        <v>3</v>
      </c>
      <c r="C54" s="28"/>
      <c r="D54" s="15" t="s">
        <v>97</v>
      </c>
      <c r="E54" s="16" t="s">
        <v>162</v>
      </c>
      <c r="F54" s="20" t="s">
        <v>34</v>
      </c>
      <c r="G54" s="32" t="s">
        <v>184</v>
      </c>
      <c r="H54" s="19" t="s">
        <v>103</v>
      </c>
      <c r="I54" s="31" t="s">
        <v>17</v>
      </c>
      <c r="J54" s="33">
        <v>36</v>
      </c>
      <c r="K54" s="33">
        <v>71</v>
      </c>
      <c r="L54" s="33">
        <v>98</v>
      </c>
      <c r="M54" s="33"/>
    </row>
    <row r="55" spans="1:13" s="7" customFormat="1" ht="35.25" customHeight="1">
      <c r="A55" s="8">
        <v>45</v>
      </c>
      <c r="B55" s="8">
        <v>4</v>
      </c>
      <c r="C55" s="28"/>
      <c r="D55" s="15" t="s">
        <v>97</v>
      </c>
      <c r="E55" s="16" t="s">
        <v>160</v>
      </c>
      <c r="F55" s="20" t="s">
        <v>34</v>
      </c>
      <c r="G55" s="32" t="s">
        <v>184</v>
      </c>
      <c r="H55" s="19" t="s">
        <v>100</v>
      </c>
      <c r="I55" s="31" t="s">
        <v>14</v>
      </c>
      <c r="J55" s="33">
        <v>35</v>
      </c>
      <c r="K55" s="33">
        <v>70</v>
      </c>
      <c r="L55" s="33" t="s">
        <v>188</v>
      </c>
      <c r="M55" s="33"/>
    </row>
    <row r="56" spans="1:13" s="7" customFormat="1" ht="35.25" customHeight="1">
      <c r="A56" s="8">
        <v>46</v>
      </c>
      <c r="B56" s="8">
        <v>5</v>
      </c>
      <c r="C56" s="28"/>
      <c r="D56" s="15" t="s">
        <v>97</v>
      </c>
      <c r="E56" s="15" t="s">
        <v>158</v>
      </c>
      <c r="F56" s="10" t="s">
        <v>32</v>
      </c>
      <c r="G56" s="10" t="s">
        <v>184</v>
      </c>
      <c r="H56" s="9" t="s">
        <v>98</v>
      </c>
      <c r="I56" s="31" t="s">
        <v>14</v>
      </c>
      <c r="J56" s="33">
        <v>39</v>
      </c>
      <c r="K56" s="33">
        <v>69</v>
      </c>
      <c r="L56" s="33">
        <v>78</v>
      </c>
      <c r="M56" s="33"/>
    </row>
    <row r="57" spans="1:13" s="7" customFormat="1" ht="35.25" customHeight="1">
      <c r="A57" s="8">
        <v>47</v>
      </c>
      <c r="B57" s="8">
        <v>6</v>
      </c>
      <c r="C57" s="28"/>
      <c r="D57" s="15" t="s">
        <v>97</v>
      </c>
      <c r="E57" s="16" t="s">
        <v>161</v>
      </c>
      <c r="F57" s="20" t="s">
        <v>32</v>
      </c>
      <c r="G57" s="20" t="s">
        <v>184</v>
      </c>
      <c r="H57" s="18" t="s">
        <v>101</v>
      </c>
      <c r="I57" s="31" t="s">
        <v>102</v>
      </c>
      <c r="J57" s="33">
        <v>39</v>
      </c>
      <c r="K57" s="33">
        <v>69</v>
      </c>
      <c r="L57" s="33" t="s">
        <v>188</v>
      </c>
      <c r="M57" s="33"/>
    </row>
    <row r="58" spans="1:13" s="7" customFormat="1" ht="35.25" customHeight="1">
      <c r="A58" s="8">
        <v>48</v>
      </c>
      <c r="B58" s="8">
        <v>7</v>
      </c>
      <c r="C58" s="28"/>
      <c r="D58" s="15" t="s">
        <v>97</v>
      </c>
      <c r="E58" s="16" t="s">
        <v>159</v>
      </c>
      <c r="F58" s="20" t="s">
        <v>32</v>
      </c>
      <c r="G58" s="32" t="s">
        <v>185</v>
      </c>
      <c r="H58" s="19" t="s">
        <v>99</v>
      </c>
      <c r="I58" s="31" t="s">
        <v>17</v>
      </c>
      <c r="J58" s="33">
        <v>38</v>
      </c>
      <c r="K58" s="33">
        <v>63</v>
      </c>
      <c r="L58" s="33" t="s">
        <v>188</v>
      </c>
      <c r="M58" s="33"/>
    </row>
    <row r="59" spans="1:13" ht="35.25" customHeight="1">
      <c r="A59" s="8">
        <v>49</v>
      </c>
      <c r="B59" s="8">
        <v>1</v>
      </c>
      <c r="C59" s="28" t="s">
        <v>107</v>
      </c>
      <c r="D59" s="15" t="s">
        <v>107</v>
      </c>
      <c r="E59" s="16" t="s">
        <v>165</v>
      </c>
      <c r="F59" s="20" t="s">
        <v>34</v>
      </c>
      <c r="G59" s="20" t="s">
        <v>184</v>
      </c>
      <c r="H59" s="18" t="s">
        <v>108</v>
      </c>
      <c r="I59" s="31" t="s">
        <v>14</v>
      </c>
      <c r="J59" s="33">
        <v>40</v>
      </c>
      <c r="K59" s="33">
        <v>75</v>
      </c>
      <c r="L59" s="33" t="s">
        <v>188</v>
      </c>
      <c r="M59" s="33"/>
    </row>
    <row r="60" spans="1:13" ht="35.25" customHeight="1">
      <c r="A60" s="8">
        <v>50</v>
      </c>
      <c r="B60" s="8">
        <v>2</v>
      </c>
      <c r="C60" s="28" t="s">
        <v>107</v>
      </c>
      <c r="D60" s="15" t="s">
        <v>107</v>
      </c>
      <c r="E60" s="15" t="s">
        <v>166</v>
      </c>
      <c r="F60" s="10" t="s">
        <v>34</v>
      </c>
      <c r="G60" s="10" t="s">
        <v>184</v>
      </c>
      <c r="H60" s="9" t="s">
        <v>109</v>
      </c>
      <c r="I60" s="31" t="s">
        <v>14</v>
      </c>
      <c r="J60" s="33">
        <v>40</v>
      </c>
      <c r="K60" s="33">
        <v>75</v>
      </c>
      <c r="L60" s="33" t="s">
        <v>188</v>
      </c>
      <c r="M60" s="33"/>
    </row>
    <row r="61" spans="1:13" ht="35.25" customHeight="1">
      <c r="A61" s="8">
        <v>51</v>
      </c>
      <c r="B61" s="8">
        <v>1</v>
      </c>
      <c r="C61" s="28" t="s">
        <v>182</v>
      </c>
      <c r="D61" s="15" t="s">
        <v>110</v>
      </c>
      <c r="E61" s="15" t="s">
        <v>167</v>
      </c>
      <c r="F61" s="10" t="s">
        <v>34</v>
      </c>
      <c r="G61" s="10" t="s">
        <v>184</v>
      </c>
      <c r="H61" s="9" t="s">
        <v>111</v>
      </c>
      <c r="I61" s="31" t="s">
        <v>15</v>
      </c>
      <c r="J61" s="33">
        <v>35</v>
      </c>
      <c r="K61" s="33">
        <v>65</v>
      </c>
      <c r="L61" s="33">
        <v>88</v>
      </c>
      <c r="M61" s="33"/>
    </row>
    <row r="62" spans="1:13" ht="35.25" customHeight="1">
      <c r="A62" s="8">
        <v>52</v>
      </c>
      <c r="B62" s="8">
        <v>1</v>
      </c>
      <c r="C62" s="28" t="s">
        <v>112</v>
      </c>
      <c r="D62" s="15" t="s">
        <v>112</v>
      </c>
      <c r="E62" s="15" t="s">
        <v>169</v>
      </c>
      <c r="F62" s="10" t="s">
        <v>34</v>
      </c>
      <c r="G62" s="10" t="s">
        <v>184</v>
      </c>
      <c r="H62" s="9" t="s">
        <v>114</v>
      </c>
      <c r="I62" s="31" t="s">
        <v>24</v>
      </c>
      <c r="J62" s="33">
        <v>40</v>
      </c>
      <c r="K62" s="33">
        <v>60</v>
      </c>
      <c r="L62" s="33" t="s">
        <v>188</v>
      </c>
      <c r="M62" s="33"/>
    </row>
    <row r="63" spans="1:13" ht="35.25" customHeight="1">
      <c r="A63" s="8">
        <v>53</v>
      </c>
      <c r="B63" s="8">
        <v>2</v>
      </c>
      <c r="C63" s="28" t="s">
        <v>112</v>
      </c>
      <c r="D63" s="15" t="s">
        <v>112</v>
      </c>
      <c r="E63" s="15" t="s">
        <v>171</v>
      </c>
      <c r="F63" s="10" t="s">
        <v>34</v>
      </c>
      <c r="G63" s="10" t="s">
        <v>184</v>
      </c>
      <c r="H63" s="9" t="s">
        <v>116</v>
      </c>
      <c r="I63" s="31" t="s">
        <v>16</v>
      </c>
      <c r="J63" s="33">
        <v>40</v>
      </c>
      <c r="K63" s="33">
        <v>60</v>
      </c>
      <c r="L63" s="33">
        <v>85</v>
      </c>
      <c r="M63" s="33"/>
    </row>
    <row r="64" spans="1:13" ht="35.25" customHeight="1">
      <c r="A64" s="8">
        <v>54</v>
      </c>
      <c r="B64" s="8">
        <v>3</v>
      </c>
      <c r="C64" s="28" t="s">
        <v>112</v>
      </c>
      <c r="D64" s="15" t="s">
        <v>112</v>
      </c>
      <c r="E64" s="15" t="s">
        <v>170</v>
      </c>
      <c r="F64" s="10" t="s">
        <v>34</v>
      </c>
      <c r="G64" s="10" t="s">
        <v>184</v>
      </c>
      <c r="H64" s="9" t="s">
        <v>115</v>
      </c>
      <c r="I64" s="31" t="s">
        <v>22</v>
      </c>
      <c r="J64" s="33">
        <v>35</v>
      </c>
      <c r="K64" s="33">
        <v>60</v>
      </c>
      <c r="L64" s="33">
        <v>83</v>
      </c>
      <c r="M64" s="33"/>
    </row>
    <row r="65" spans="1:13" s="40" customFormat="1" ht="35.25" customHeight="1">
      <c r="A65" s="53">
        <v>55</v>
      </c>
      <c r="B65" s="53">
        <v>4</v>
      </c>
      <c r="C65" s="54" t="s">
        <v>112</v>
      </c>
      <c r="D65" s="55" t="s">
        <v>112</v>
      </c>
      <c r="E65" s="55" t="s">
        <v>168</v>
      </c>
      <c r="F65" s="56" t="s">
        <v>32</v>
      </c>
      <c r="G65" s="56" t="s">
        <v>184</v>
      </c>
      <c r="H65" s="57" t="s">
        <v>113</v>
      </c>
      <c r="I65" s="58" t="s">
        <v>14</v>
      </c>
      <c r="J65" s="59" t="s">
        <v>187</v>
      </c>
      <c r="K65" s="59"/>
      <c r="L65" s="59">
        <v>78</v>
      </c>
      <c r="M65" s="59"/>
    </row>
    <row r="66" spans="1:13" s="40" customFormat="1" ht="35.25" customHeight="1">
      <c r="A66" s="53">
        <v>56</v>
      </c>
      <c r="B66" s="53">
        <v>5</v>
      </c>
      <c r="C66" s="54" t="s">
        <v>112</v>
      </c>
      <c r="D66" s="55" t="s">
        <v>112</v>
      </c>
      <c r="E66" s="55" t="s">
        <v>172</v>
      </c>
      <c r="F66" s="56" t="s">
        <v>34</v>
      </c>
      <c r="G66" s="56" t="s">
        <v>184</v>
      </c>
      <c r="H66" s="57" t="s">
        <v>118</v>
      </c>
      <c r="I66" s="58" t="s">
        <v>119</v>
      </c>
      <c r="J66" s="59" t="s">
        <v>187</v>
      </c>
      <c r="K66" s="59"/>
      <c r="L66" s="59"/>
      <c r="M66" s="59"/>
    </row>
    <row r="68" spans="3:11" ht="16.5">
      <c r="C68" s="34" t="s">
        <v>183</v>
      </c>
      <c r="F68" s="67" t="s">
        <v>193</v>
      </c>
      <c r="G68" s="67"/>
      <c r="H68" s="67"/>
      <c r="I68" s="67"/>
      <c r="J68" s="67"/>
      <c r="K68" s="67"/>
    </row>
    <row r="69" spans="6:11" ht="16.5">
      <c r="F69" s="68" t="s">
        <v>194</v>
      </c>
      <c r="G69" s="68"/>
      <c r="H69" s="68"/>
      <c r="I69" s="68"/>
      <c r="J69" s="68"/>
      <c r="K69" s="68"/>
    </row>
    <row r="70" spans="6:11" ht="16.5">
      <c r="F70" s="69" t="s">
        <v>195</v>
      </c>
      <c r="G70" s="69"/>
      <c r="H70" s="69"/>
      <c r="I70" s="69"/>
      <c r="J70" s="69"/>
      <c r="K70" s="69"/>
    </row>
    <row r="71" spans="6:11" ht="16.5">
      <c r="F71" s="60"/>
      <c r="G71" s="60"/>
      <c r="H71" s="60"/>
      <c r="I71" s="60"/>
      <c r="J71" s="60"/>
      <c r="K71" s="60"/>
    </row>
    <row r="72" spans="6:11" ht="16.5">
      <c r="F72" s="60"/>
      <c r="G72" s="60"/>
      <c r="H72" s="60"/>
      <c r="I72" s="60"/>
      <c r="J72" s="60"/>
      <c r="K72" s="60"/>
    </row>
    <row r="73" spans="6:11" ht="16.5">
      <c r="F73" s="61"/>
      <c r="G73" s="62"/>
      <c r="H73" s="62"/>
      <c r="I73" s="63"/>
      <c r="J73" s="64"/>
      <c r="K73" s="65"/>
    </row>
    <row r="74" spans="6:11" ht="16.5">
      <c r="F74" s="61"/>
      <c r="G74" s="62"/>
      <c r="H74" s="62"/>
      <c r="I74" s="63"/>
      <c r="J74" s="64"/>
      <c r="K74" s="65"/>
    </row>
    <row r="75" spans="6:11" ht="16.5">
      <c r="F75" s="47"/>
      <c r="G75" s="48"/>
      <c r="H75" s="48"/>
      <c r="I75" s="62"/>
      <c r="J75" s="49"/>
      <c r="K75" s="60"/>
    </row>
    <row r="76" spans="6:11" ht="16.5">
      <c r="F76" s="68" t="s">
        <v>196</v>
      </c>
      <c r="G76" s="68"/>
      <c r="H76" s="68"/>
      <c r="I76" s="68"/>
      <c r="J76" s="68"/>
      <c r="K76" s="68"/>
    </row>
    <row r="77" spans="6:11" ht="18.75">
      <c r="F77" s="66" t="s">
        <v>197</v>
      </c>
      <c r="G77" s="66"/>
      <c r="H77" s="66"/>
      <c r="I77" s="66"/>
      <c r="J77" s="66"/>
      <c r="K77" s="66"/>
    </row>
  </sheetData>
  <mergeCells count="25">
    <mergeCell ref="B9:B10"/>
    <mergeCell ref="A1:E1"/>
    <mergeCell ref="A2:E2"/>
    <mergeCell ref="I1:M1"/>
    <mergeCell ref="I2:M2"/>
    <mergeCell ref="C9:C10"/>
    <mergeCell ref="D9:D10"/>
    <mergeCell ref="I9:I10"/>
    <mergeCell ref="F9:F10"/>
    <mergeCell ref="G9:G10"/>
    <mergeCell ref="H9:H10"/>
    <mergeCell ref="A3:E3"/>
    <mergeCell ref="A5:M5"/>
    <mergeCell ref="A6:M6"/>
    <mergeCell ref="I3:M3"/>
    <mergeCell ref="A7:M7"/>
    <mergeCell ref="A9:A10"/>
    <mergeCell ref="E9:E10"/>
    <mergeCell ref="J9:L9"/>
    <mergeCell ref="M9:M10"/>
    <mergeCell ref="F77:K77"/>
    <mergeCell ref="F68:K68"/>
    <mergeCell ref="F69:K69"/>
    <mergeCell ref="F70:K70"/>
    <mergeCell ref="F76:K76"/>
  </mergeCells>
  <printOptions/>
  <pageMargins left="0.25" right="0.19" top="0.28" bottom="0.32" header="0.32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Lenovo1</cp:lastModifiedBy>
  <cp:lastPrinted>2014-05-12T20:41:44Z</cp:lastPrinted>
  <dcterms:created xsi:type="dcterms:W3CDTF">2014-05-07T13:11:25Z</dcterms:created>
  <dcterms:modified xsi:type="dcterms:W3CDTF">2014-05-16T07:22:05Z</dcterms:modified>
  <cp:category/>
  <cp:version/>
  <cp:contentType/>
  <cp:contentStatus/>
</cp:coreProperties>
</file>